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amarbete enheter\15003_Statsbidrag\Statsbidrag 2026\Äldreomsorgslyftet 2026\"/>
    </mc:Choice>
  </mc:AlternateContent>
  <xr:revisionPtr revIDLastSave="0" documentId="8_{230B0BF3-057E-4D89-9148-8A844298C0C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struktion" sheetId="3" r:id="rId1"/>
    <sheet name="Individuella utbildningar" sheetId="4" r:id="rId2"/>
    <sheet name="Grupputbildningar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4" l="1"/>
  <c r="O10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N11" i="5" l="1"/>
  <c r="N12" i="5"/>
  <c r="N13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14" i="5"/>
  <c r="N15" i="5"/>
  <c r="N16" i="5"/>
  <c r="N17" i="5"/>
  <c r="N18" i="5"/>
  <c r="N19" i="5"/>
  <c r="N20" i="5"/>
  <c r="N21" i="5"/>
  <c r="N22" i="5"/>
  <c r="N23" i="5"/>
  <c r="N24" i="5"/>
  <c r="N25" i="5"/>
  <c r="E7" i="4"/>
  <c r="N21" i="3"/>
  <c r="N22" i="3"/>
  <c r="O13" i="3"/>
  <c r="E8" i="5" l="1"/>
</calcChain>
</file>

<file path=xl/sharedStrings.xml><?xml version="1.0" encoding="utf-8"?>
<sst xmlns="http://schemas.openxmlformats.org/spreadsheetml/2006/main" count="110" uniqueCount="52">
  <si>
    <t>Belopp att ansöka</t>
  </si>
  <si>
    <t>Utbildningsanordnare</t>
  </si>
  <si>
    <t>Studietakt i %</t>
  </si>
  <si>
    <t>Addera kompetens</t>
  </si>
  <si>
    <t>Man</t>
  </si>
  <si>
    <t>Undersköterska</t>
  </si>
  <si>
    <t>Månadslön inkl. PO-avgifter</t>
  </si>
  <si>
    <t>Utb längd (månader)</t>
  </si>
  <si>
    <t>Anställd i verksamheten sedan</t>
  </si>
  <si>
    <t>Instruktion</t>
  </si>
  <si>
    <t>Grön tabell visar hur ni ansöker om ersättning för individuella utbildningar, exempelvis språkutbildning eller undersköterska.</t>
  </si>
  <si>
    <t>Organisationsnummer</t>
  </si>
  <si>
    <t xml:space="preserve">Kontaktperson mejladress </t>
  </si>
  <si>
    <t>Medarbetare</t>
  </si>
  <si>
    <t>Utbildning</t>
  </si>
  <si>
    <t>Verksamhet/Företag</t>
  </si>
  <si>
    <t>Målgrupp för statsbidraget</t>
  </si>
  <si>
    <t>Född</t>
  </si>
  <si>
    <t>XXXXXX-XXXX</t>
  </si>
  <si>
    <t>Annan målgrupp</t>
  </si>
  <si>
    <t>Om "Annan målgrupp", ange vilken</t>
  </si>
  <si>
    <t>Ledsagarservice LSS, över 65 år</t>
  </si>
  <si>
    <t>Kön</t>
  </si>
  <si>
    <t>Grupputbildning</t>
  </si>
  <si>
    <t>Individuell utbildning</t>
  </si>
  <si>
    <t>Handlingar som generellt behöver bifogas: anställningsavtal och studieintyg.</t>
  </si>
  <si>
    <t>Hygienutbildning</t>
  </si>
  <si>
    <t>Medarbetare/Deltagare</t>
  </si>
  <si>
    <t>Utb längd (timmar)</t>
  </si>
  <si>
    <t>Hygien AB</t>
  </si>
  <si>
    <t>Sara Sarasson</t>
  </si>
  <si>
    <t>Kvinna</t>
  </si>
  <si>
    <t>Dagverksamhet för äldre</t>
  </si>
  <si>
    <t>Handlingar som generellt behöver bifogas: utbildningsbeskrivning där det tydligt framgår syfte och innehåll i utbildning för att vi ska kunna bedöma om utbildningen ingår i Äldreomsorgslyftet.</t>
  </si>
  <si>
    <t>Observera att ni endast kan ansöka om ersättning för pågående kalenderår. Det vill säga, om en medarbetare startar studierna i år och ska läsa i tre år så kan ni endast ansöka för första året.</t>
  </si>
  <si>
    <t>Utbildningsbeskrivning (kort beskrivning för att motivera att utbildningen omfattas av ÄOL)</t>
  </si>
  <si>
    <r>
      <t>Utbildningsbeskrivning</t>
    </r>
    <r>
      <rPr>
        <sz val="11"/>
        <color theme="1"/>
        <rFont val="Calibri"/>
        <family val="2"/>
        <scheme val="minor"/>
      </rPr>
      <t xml:space="preserve"> (kort beskrivning för att motivera att utbildningen omfattas av ÄOL)</t>
    </r>
  </si>
  <si>
    <t>Ansökt summa grupputbildning (autofylls vid ifylld tabell, skriv inte in manuellt)</t>
  </si>
  <si>
    <t>Ansökt summa individuell utbildning (autofylls vid ifylld tabell, skriv inte in manuellt)</t>
  </si>
  <si>
    <t>Blå tabell visar hur ni ansöker om ersättning för grupputbildningar, exempelvis hygien eller förflyttning. En rad per deltagare.</t>
  </si>
  <si>
    <t>En rad per deltagare.</t>
  </si>
  <si>
    <t>"Belopp att ansöka" autofylls när "Utb. Längd" och "Månadslön inkl. PO-avgifter" fyllts i  och behöver inte fyllas i manuellt.</t>
  </si>
  <si>
    <t>Belopp att ansöka autofylls när "Utb. Längd" och "Månadslön inkl. PO-avgifter" fyllts i och behöver inte fyllas i manuellt.</t>
  </si>
  <si>
    <t xml:space="preserve">Ifylld ansökan och bilagor skickas via Nacka kommuns Säkra meddelanden till kos@nacka.se (ej i Outlook). </t>
  </si>
  <si>
    <t>Kontakta josefin.ekwall@nacka.se eller sara.gronqvist@nacka.se om du inte har tillgång till Säkra meddelanden.</t>
  </si>
  <si>
    <t>Josefin Josefinsson</t>
  </si>
  <si>
    <t>Kos dagverksamhet</t>
  </si>
  <si>
    <t>kosdagverksamhet@hej.se</t>
  </si>
  <si>
    <t>Kos ledsagarservice</t>
  </si>
  <si>
    <t>kosledsagarservice@hej.se</t>
  </si>
  <si>
    <t>Kunskap om personlig hygien.</t>
  </si>
  <si>
    <t>Kos Kosson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</si>
</sst>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164" formatCode="#,##0\ &quot;kr&quot;"/>
    <numFmt numFmtId="165" formatCode="_-* #,##0\ &quot;kr&quot;_-;\-* #,##0\ &quot;kr&quot;_-;_-* &quot;-&quot;??\ &quot;kr&quot;_-;_-@_-"/>
  </numFmts>
  <fonts count="7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u/>
      <sz val="11"/>
      <color theme="8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4" xfId="0" applyBorder="1"/>
    <xf numFmtId="0" fontId="1" fillId="0" borderId="1" xfId="1"/>
    <xf numFmtId="0" fontId="3" fillId="0" borderId="3" xfId="3" applyBorder="1"/>
    <xf numFmtId="0" fontId="3" fillId="0" borderId="0" xfId="3"/>
    <xf numFmtId="0" fontId="2" fillId="0" borderId="2" xfId="2"/>
    <xf numFmtId="0" fontId="0" fillId="0" borderId="0" xfId="0" applyFill="1"/>
    <xf numFmtId="165" fontId="0" fillId="0" borderId="0" xfId="0" applyNumberFormat="1" applyFill="1"/>
    <xf numFmtId="0" fontId="0" fillId="0" borderId="0" xfId="0" applyBorder="1"/>
    <xf numFmtId="0" fontId="3" fillId="0" borderId="0" xfId="3" applyBorder="1"/>
    <xf numFmtId="0" fontId="0" fillId="0" borderId="0" xfId="0" applyNumberFormat="1" applyBorder="1"/>
    <xf numFmtId="9" fontId="0" fillId="0" borderId="0" xfId="0" applyNumberFormat="1" applyBorder="1"/>
    <xf numFmtId="164" fontId="0" fillId="0" borderId="0" xfId="0" applyNumberFormat="1" applyBorder="1"/>
    <xf numFmtId="6" fontId="0" fillId="0" borderId="0" xfId="0" applyNumberFormat="1" applyBorder="1"/>
    <xf numFmtId="164" fontId="0" fillId="0" borderId="0" xfId="0" applyNumberFormat="1"/>
    <xf numFmtId="165" fontId="0" fillId="0" borderId="0" xfId="0" applyNumberFormat="1"/>
    <xf numFmtId="0" fontId="4" fillId="0" borderId="0" xfId="0" applyFont="1"/>
    <xf numFmtId="0" fontId="4" fillId="0" borderId="0" xfId="0" applyFont="1" applyFill="1"/>
    <xf numFmtId="0" fontId="4" fillId="0" borderId="4" xfId="0" applyFont="1" applyBorder="1"/>
    <xf numFmtId="0" fontId="4" fillId="0" borderId="3" xfId="0" applyFont="1" applyBorder="1"/>
    <xf numFmtId="0" fontId="5" fillId="0" borderId="3" xfId="3" applyFont="1" applyBorder="1"/>
    <xf numFmtId="0" fontId="4" fillId="0" borderId="5" xfId="0" applyFont="1" applyBorder="1"/>
    <xf numFmtId="0" fontId="4" fillId="0" borderId="5" xfId="0" applyNumberFormat="1" applyFont="1" applyBorder="1"/>
    <xf numFmtId="9" fontId="4" fillId="0" borderId="4" xfId="0" applyNumberFormat="1" applyFont="1" applyBorder="1"/>
    <xf numFmtId="164" fontId="4" fillId="0" borderId="4" xfId="0" applyNumberFormat="1" applyFont="1" applyBorder="1"/>
    <xf numFmtId="6" fontId="4" fillId="0" borderId="4" xfId="0" applyNumberFormat="1" applyFont="1" applyBorder="1"/>
    <xf numFmtId="6" fontId="4" fillId="0" borderId="5" xfId="0" applyNumberFormat="1" applyFont="1" applyBorder="1"/>
    <xf numFmtId="0" fontId="6" fillId="0" borderId="3" xfId="3" applyFont="1" applyBorder="1"/>
  </cellXfs>
  <cellStyles count="4">
    <cellStyle name="Hyperlänk" xfId="3" builtinId="8"/>
    <cellStyle name="Normal" xfId="0" builtinId="0"/>
    <cellStyle name="Rubrik 1" xfId="1" builtinId="16"/>
    <cellStyle name="Rubrik 2" xfId="2" builtinId="17"/>
  </cellStyles>
  <dxfs count="27"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0" formatCode="#,##0\ &quot;kr&quot;;[Red]\-#,##0\ &quot;kr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0" formatCode="#,##0\ &quot;kr&quot;;[Red]\-#,##0\ &quot;kr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64" formatCode="#,##0\ &quot;kr&quot;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13" formatCode="0%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vertAlign val="baseline"/>
        <sz val="11"/>
        <color auto="1"/>
        <name val="Calibri"/>
        <family val="2"/>
        <scheme val="minor"/>
      </font>
    </dxf>
    <dxf>
      <fill>
        <patternFill patternType="none">
          <fgColor indexed="64"/>
          <bgColor indexed="65"/>
        </patternFill>
      </fill>
    </dxf>
    <dxf>
      <numFmt numFmtId="165" formatCode="_-* #,##0\ &quot;kr&quot;_-;\-* #,##0\ &quot;kr&quot;_-;_-* &quot;-&quot;??\ &quot;kr&quot;_-;_-@_-"/>
      <fill>
        <patternFill patternType="none">
          <fgColor indexed="64"/>
          <bgColor indexed="65"/>
        </patternFill>
      </fill>
    </dxf>
    <dxf>
      <numFmt numFmtId="165" formatCode="_-* #,##0\ &quot;kr&quot;_-;\-* #,##0\ &quot;kr&quot;_-;_-* &quot;-&quot;??\ &quot;kr&quot;_-;_-@_-"/>
      <fill>
        <patternFill patternType="none">
          <fgColor indexed="64"/>
          <bgColor indexed="65"/>
        </patternFill>
      </fill>
    </dxf>
    <dxf>
      <numFmt numFmtId="164" formatCode="#,##0\ &quot;kr&quot;"/>
    </dxf>
    <dxf>
      <fill>
        <patternFill patternType="none">
          <fgColor indexed="64"/>
          <bgColor indexed="65"/>
        </patternFill>
      </fill>
    </dxf>
    <dxf>
      <numFmt numFmtId="165" formatCode="_-* #,##0\ &quot;kr&quot;_-;\-* #,##0\ &quot;kr&quot;_-;_-* &quot;-&quot;??\ &quot;kr&quot;_-;_-@_-"/>
      <fill>
        <patternFill patternType="none">
          <fgColor indexed="64"/>
          <bgColor indexed="65"/>
        </patternFill>
      </fill>
    </dxf>
    <dxf>
      <numFmt numFmtId="165" formatCode="_-* #,##0\ &quot;kr&quot;_-;\-* #,##0\ &quot;kr&quot;_-;_-* &quot;-&quot;??\ &quot;kr&quot;_-;_-@_-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E5585-02C7-4F9B-9B52-B2CB113BD89E}" name="Tabell2" displayName="Tabell2" ref="B12:Q13" totalsRowShown="0" dataDxfId="18" tableBorderDxfId="17" totalsRowBorderDxfId="16" headerRowCellStyle="Normal">
  <autoFilter ref="B12:Q13" xr:uid="{27DE5585-02C7-4F9B-9B52-B2CB113BD89E}"/>
  <tableColumns count="16">
    <tableColumn id="1" xr3:uid="{EF318DE1-82A1-44F1-A52B-F389232F9939}" name="Verksamhet/Företag" dataDxfId="15"/>
    <tableColumn id="12" xr3:uid="{93B2B431-E191-440E-8988-E2E6ABAC0478}" name="Organisationsnummer" dataDxfId="14"/>
    <tableColumn id="13" xr3:uid="{CF2C8995-935F-47D9-AC67-19E097B7B558}" name="Kontaktperson mejladress " dataDxfId="13" dataCellStyle="Hyperlänk"/>
    <tableColumn id="14" xr3:uid="{83240800-F8BB-49DA-BB1B-D9F3066A95F7}" name="Målgrupp för statsbidraget" dataDxfId="12"/>
    <tableColumn id="15" xr3:uid="{05953E4A-836A-454F-BB9F-CE6D73FC974E}" name="Om &quot;Annan målgrupp&quot;, ange vilken" dataDxfId="11"/>
    <tableColumn id="2" xr3:uid="{5AB20F4F-C229-4452-9116-85B544775D78}" name="Utbildning" dataDxfId="10"/>
    <tableColumn id="3" xr3:uid="{CC5BB638-0576-43F9-AF16-C9CC62AE707C}" name="Medarbetare" dataDxfId="9"/>
    <tableColumn id="4" xr3:uid="{C7D664E6-3D89-4F66-BDA0-3EDACF457E4C}" name="Född" dataDxfId="8"/>
    <tableColumn id="5" xr3:uid="{45E71ACD-4005-43DB-A2A4-37776AFC181C}" name="Anställd i verksamheten sedan" dataDxfId="7"/>
    <tableColumn id="6" xr3:uid="{90F34878-25F3-4A97-9302-706C534E7E06}" name="Kön" dataDxfId="6"/>
    <tableColumn id="7" xr3:uid="{F0FF2D87-E32A-449A-BF15-AFEECFE9CEE7}" name="Studietakt i %" dataDxfId="5"/>
    <tableColumn id="8" xr3:uid="{5EFA4E92-11C9-4629-9F3A-B9F12D9F8DC6}" name="Utb längd (månader)" dataDxfId="4"/>
    <tableColumn id="9" xr3:uid="{05357A7C-3A4F-4603-BD76-ABA0F4EF4CA6}" name="Månadslön inkl. PO-avgifter" dataDxfId="3"/>
    <tableColumn id="10" xr3:uid="{67E95356-EBC7-49F7-A63E-1702D9AC08D7}" name="Belopp att ansöka" dataDxfId="2">
      <calculatedColumnFormula>N13*0.5*M13</calculatedColumnFormula>
    </tableColumn>
    <tableColumn id="11" xr3:uid="{925C4124-7672-4E79-8F1E-6BCB7BA43A55}" name="Utbildningsanordnare" dataDxfId="1"/>
    <tableColumn id="16" xr3:uid="{7C7DAF42-46C1-4E74-8C0E-06356958D1E2}" name="Utbildningsbeskrivning (kort beskrivning för att motivera att utbildningen omfattas av ÄOL)" dataDxfId="0"/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7CD7EC9-3D73-418E-9042-47ED4C17A193}" name="Tabell25" displayName="Tabell25" ref="B20:P22" totalsRowShown="0" headerRowDxfId="26" headerRowCellStyle="Normal" dataCellStyle="Normal">
  <autoFilter ref="B20:P22" xr:uid="{C7CD7EC9-3D73-418E-9042-47ED4C17A193}"/>
  <tableColumns count="15">
    <tableColumn id="1" xr3:uid="{72AE4E2D-A91D-453D-A8D1-F4C9296B1859}" name="Verksamhet/Företag" dataCellStyle="Normal"/>
    <tableColumn id="12" xr3:uid="{26A66055-D2B2-41D5-A2E8-6943777CFC56}" name="Organisationsnummer" dataCellStyle="Normal"/>
    <tableColumn id="13" xr3:uid="{9DCBCDD7-5AC7-4C2B-96C1-D91215612715}" name="Kontaktperson mejladress " dataCellStyle="Hyperlänk"/>
    <tableColumn id="14" xr3:uid="{B5ABB60B-62E3-4410-9427-CE7D223B5E6C}" name="Målgrupp för statsbidraget" dataCellStyle="Normal"/>
    <tableColumn id="15" xr3:uid="{64E83E63-11CA-424A-9290-B6009CAD47AF}" name="Om &quot;Annan målgrupp&quot;, ange vilken" dataCellStyle="Normal"/>
    <tableColumn id="2" xr3:uid="{9376184C-5B1E-4102-8044-E17D3844C97F}" name="Utbildning" dataCellStyle="Normal"/>
    <tableColumn id="3" xr3:uid="{8EE03242-32D0-43B5-BF44-309F8C2C0FD0}" name="Medarbetare/Deltagare" dataCellStyle="Normal"/>
    <tableColumn id="4" xr3:uid="{73D29615-59FD-490E-9165-055C8B31B064}" name="Född" dataCellStyle="Normal"/>
    <tableColumn id="5" xr3:uid="{BCD461BB-0A5E-4B34-B489-8E5C2D650743}" name="Anställd i verksamheten sedan" dataCellStyle="Normal"/>
    <tableColumn id="6" xr3:uid="{6F879900-EA77-4FE2-A089-C1D2BFAA6614}" name="Kön" dataCellStyle="Normal"/>
    <tableColumn id="7" xr3:uid="{8D66160D-7A0E-4563-9E0A-E8C06AAA4C6E}" name="Utb längd (timmar)" dataCellStyle="Normal"/>
    <tableColumn id="8" xr3:uid="{97D121A1-3914-4702-B9C9-F165E3EE8DFD}" name="Månadslön inkl. PO-avgifter" dataDxfId="25" dataCellStyle="Normal"/>
    <tableColumn id="9" xr3:uid="{58523494-FACA-43C9-A0D3-E4457D4E37F5}" name="Belopp att ansöka" dataDxfId="24" dataCellStyle="Normal">
      <calculatedColumnFormula>M21/167*L21</calculatedColumnFormula>
    </tableColumn>
    <tableColumn id="10" xr3:uid="{820FB40D-D7A5-4966-AFD4-52EF3C3B605B}" name="Utbildningsanordnare" dataDxfId="23" dataCellStyle="Normal"/>
    <tableColumn id="11" xr3:uid="{B639BBAA-5CC6-44C0-A942-A724B5354F56}" name="Utbildningsbeskrivning (kort beskrivning för att motivera att utbildningen omfattas av ÄOL)" dataCellStyle="Normal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4779854-6B70-4AE8-B932-FAB3C8C5F076}" name="Tabell26" displayName="Tabell26" ref="B9:Q30" totalsRowShown="0" headerRowCellStyle="Normal" dataCellStyle="Normal">
  <autoFilter ref="B9:Q30" xr:uid="{04779854-6B70-4AE8-B932-FAB3C8C5F076}"/>
  <tableColumns count="16">
    <tableColumn id="1" xr3:uid="{B54BFFDF-4A2B-440B-8257-D2573863F91E}" name="Verksamhet/Företag" dataCellStyle="Normal"/>
    <tableColumn id="12" xr3:uid="{38D6FAC9-5E6C-42BD-A6AC-60DD8E615B90}" name="Organisationsnummer" dataCellStyle="Normal"/>
    <tableColumn id="13" xr3:uid="{CDAD191A-06EC-4745-8B5C-09DAEF003B55}" name="Kontaktperson mejladress " dataCellStyle="Normal"/>
    <tableColumn id="14" xr3:uid="{3A58086E-8A72-4804-8E36-E0A734463275}" name="Målgrupp för statsbidraget" dataCellStyle="Normal"/>
    <tableColumn id="15" xr3:uid="{93DF5970-D0ED-48B6-8CC4-12CED60E7222}" name="Om &quot;Annan målgrupp&quot;, ange vilken" dataCellStyle="Normal"/>
    <tableColumn id="2" xr3:uid="{64304382-1AEA-41DB-8A0F-BEF8B0BC910D}" name="Utbildning" dataCellStyle="Normal"/>
    <tableColumn id="3" xr3:uid="{0EF700AD-B361-45E0-A9F7-E12A62981F74}" name="Medarbetare" dataCellStyle="Normal"/>
    <tableColumn id="4" xr3:uid="{11141A5E-79BC-40A7-BC7B-9F73A1DBE69B}" name="Född" dataCellStyle="Normal"/>
    <tableColumn id="5" xr3:uid="{412F35BF-C28C-4180-92A5-942526D40E8C}" name="Anställd i verksamheten sedan" dataCellStyle="Normal"/>
    <tableColumn id="6" xr3:uid="{55A85039-A04D-4155-9556-845C6B7BA9AD}" name="Kön" dataCellStyle="Normal"/>
    <tableColumn id="7" xr3:uid="{70155BF9-2647-4318-87C7-60ACC0DA67EA}" name="Studietakt i %" dataCellStyle="Normal"/>
    <tableColumn id="8" xr3:uid="{6E943A8C-F5E3-406B-80C1-8C3519DAC671}" name="Utb längd (månader)" dataCellStyle="Normal"/>
    <tableColumn id="9" xr3:uid="{20BEC707-92D1-49D0-A9A1-AE3876E81EC6}" name="Månadslön inkl. PO-avgifter" dataCellStyle="Normal"/>
    <tableColumn id="10" xr3:uid="{970B93F8-F979-4794-AB3B-2CFF16222E3E}" name="Belopp att ansöka" dataDxfId="22" dataCellStyle="Normal">
      <calculatedColumnFormula>N10*Tabell26[[#This Row],[Studietakt i %]]*M10</calculatedColumnFormula>
    </tableColumn>
    <tableColumn id="11" xr3:uid="{705C3263-DC13-4B29-852D-F5F2056AC4FA}" name="Utbildningsanordnare" dataCellStyle="Normal"/>
    <tableColumn id="16" xr3:uid="{7E1D1B03-FE75-4E63-8299-F1020D57E9E3}" name="Utbildningsbeskrivning (kort beskrivning för att motivera att utbildningen omfattas av ÄOL)" dataCellStyle="Normal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AFEC4A4-AA60-4005-850D-2FD8F0206D08}" name="Tabell257" displayName="Tabell257" ref="B10:P41" totalsRowShown="0" headerRowCellStyle="Normal" dataCellStyle="Normal">
  <autoFilter ref="B10:P41" xr:uid="{1AFEC4A4-AA60-4005-850D-2FD8F0206D08}"/>
  <tableColumns count="15">
    <tableColumn id="1" xr3:uid="{26C5CB00-0F92-439B-B3D8-F283B433553B}" name="Verksamhet/Företag" dataCellStyle="Normal"/>
    <tableColumn id="12" xr3:uid="{4B7F6A8F-4EE3-453A-8C4F-AE623935436A}" name="Organisationsnummer" dataCellStyle="Normal"/>
    <tableColumn id="13" xr3:uid="{996681DF-EC69-4618-9450-167F76691CA1}" name="Kontaktperson mejladress " dataCellStyle="Hyperlänk"/>
    <tableColumn id="14" xr3:uid="{898C241D-5B48-4A33-9829-0BB34FF8D81B}" name="Målgrupp för statsbidraget" dataCellStyle="Normal"/>
    <tableColumn id="15" xr3:uid="{B4715A5E-5AB3-4B3C-950C-451ABB647E7F}" name="Om &quot;Annan målgrupp&quot;, ange vilken" dataCellStyle="Normal"/>
    <tableColumn id="2" xr3:uid="{0A4DED09-7D51-46D0-98B0-6C2A9C2992C0}" name="Utbildning" dataCellStyle="Normal"/>
    <tableColumn id="3" xr3:uid="{29124E21-2ED8-434F-A972-32D249870BA1}" name="Medarbetare/Deltagare" dataCellStyle="Normal"/>
    <tableColumn id="4" xr3:uid="{EA2D700B-3527-4C8A-A244-E93C5895652C}" name="Född" dataCellStyle="Normal"/>
    <tableColumn id="5" xr3:uid="{82AF8669-EF37-493A-951C-A40C0FE59244}" name="Anställd i verksamheten sedan" dataCellStyle="Normal"/>
    <tableColumn id="6" xr3:uid="{5EAF763F-AA46-4E12-9F04-092D1AD32DD3}" name="Kön" dataCellStyle="Normal"/>
    <tableColumn id="7" xr3:uid="{8BB56AEE-EDE2-46BC-AC00-D1C152A58BB1}" name="Utb längd (timmar)" dataCellStyle="Normal"/>
    <tableColumn id="8" xr3:uid="{5BB1557F-3E8D-4F02-81F9-B1D9132B2AAB}" name="Månadslön inkl. PO-avgifter" dataDxfId="21" dataCellStyle="Normal"/>
    <tableColumn id="9" xr3:uid="{B5B154BC-8EA9-48F6-8AE6-DB1FE83344E9}" name="Belopp att ansöka" dataDxfId="20" dataCellStyle="Normal">
      <calculatedColumnFormula>M11/167*L11</calculatedColumnFormula>
    </tableColumn>
    <tableColumn id="10" xr3:uid="{58BB7798-B798-4BCB-8627-7A60376B9210}" name="Utbildningsanordnare" dataDxfId="19" dataCellStyle="Normal"/>
    <tableColumn id="11" xr3:uid="{8C9A8AD4-449C-4E0C-A49D-2FABA77AB489}" name="Utbildningsbeskrivning (kort beskrivning för att motivera att utbildningen omfattas av ÄOL)" dataCellStyle="Normal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osledsagarservice@hej.se" TargetMode="External"/><Relationship Id="rId2" Type="http://schemas.openxmlformats.org/officeDocument/2006/relationships/hyperlink" Target="mailto:kosledsagarservice@hej.se" TargetMode="External"/><Relationship Id="rId1" Type="http://schemas.openxmlformats.org/officeDocument/2006/relationships/hyperlink" Target="mailto:kosdagverksamhet@hej.se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DCE89-BB92-45E5-BEA3-BCA01AF53074}">
  <dimension ref="B2:Q23"/>
  <sheetViews>
    <sheetView showGridLines="0" tabSelected="1" topLeftCell="A4" workbookViewId="0">
      <selection activeCell="F31" sqref="F31"/>
    </sheetView>
  </sheetViews>
  <sheetFormatPr defaultRowHeight="14.5" x14ac:dyDescent="0.35"/>
  <cols>
    <col min="2" max="2" width="21.54296875" customWidth="1"/>
    <col min="3" max="3" width="23.26953125" bestFit="1" customWidth="1"/>
    <col min="4" max="4" width="30.54296875" bestFit="1" customWidth="1"/>
    <col min="5" max="5" width="27.26953125" customWidth="1"/>
    <col min="6" max="6" width="35.26953125" bestFit="1" customWidth="1"/>
    <col min="7" max="7" width="16.81640625" bestFit="1" customWidth="1"/>
    <col min="8" max="8" width="24.81640625" bestFit="1" customWidth="1"/>
    <col min="9" max="9" width="7.7265625" bestFit="1" customWidth="1"/>
    <col min="10" max="10" width="31" bestFit="1" customWidth="1"/>
    <col min="11" max="11" width="6.7265625" bestFit="1" customWidth="1"/>
    <col min="12" max="12" width="20.453125" bestFit="1" customWidth="1"/>
    <col min="13" max="14" width="28.54296875" bestFit="1" customWidth="1"/>
    <col min="15" max="15" width="23" bestFit="1" customWidth="1"/>
    <col min="16" max="16" width="37.81640625" customWidth="1"/>
    <col min="17" max="17" width="86.26953125" bestFit="1" customWidth="1"/>
  </cols>
  <sheetData>
    <row r="2" spans="2:17" ht="20" thickBot="1" x14ac:dyDescent="0.5">
      <c r="B2" s="2" t="s">
        <v>9</v>
      </c>
    </row>
    <row r="3" spans="2:17" ht="15" thickTop="1" x14ac:dyDescent="0.35">
      <c r="B3" t="s">
        <v>34</v>
      </c>
    </row>
    <row r="4" spans="2:17" x14ac:dyDescent="0.35">
      <c r="B4" t="s">
        <v>43</v>
      </c>
    </row>
    <row r="5" spans="2:17" x14ac:dyDescent="0.35">
      <c r="B5" t="s">
        <v>44</v>
      </c>
    </row>
    <row r="8" spans="2:17" ht="17.5" thickBot="1" x14ac:dyDescent="0.45">
      <c r="B8" s="5" t="s">
        <v>24</v>
      </c>
    </row>
    <row r="9" spans="2:17" ht="15" thickTop="1" x14ac:dyDescent="0.35">
      <c r="B9" t="s">
        <v>10</v>
      </c>
    </row>
    <row r="10" spans="2:17" x14ac:dyDescent="0.35">
      <c r="B10" t="s">
        <v>25</v>
      </c>
    </row>
    <row r="12" spans="2:17" s="16" customFormat="1" x14ac:dyDescent="0.35">
      <c r="B12" t="s">
        <v>15</v>
      </c>
      <c r="C12" t="s">
        <v>11</v>
      </c>
      <c r="D12" t="s">
        <v>12</v>
      </c>
      <c r="E12" t="s">
        <v>16</v>
      </c>
      <c r="F12" t="s">
        <v>20</v>
      </c>
      <c r="G12" t="s">
        <v>14</v>
      </c>
      <c r="H12" t="s">
        <v>13</v>
      </c>
      <c r="I12" t="s">
        <v>17</v>
      </c>
      <c r="J12" t="s">
        <v>8</v>
      </c>
      <c r="K12" t="s">
        <v>22</v>
      </c>
      <c r="L12" t="s">
        <v>2</v>
      </c>
      <c r="M12" t="s">
        <v>7</v>
      </c>
      <c r="N12" t="s">
        <v>6</v>
      </c>
      <c r="O12" t="s">
        <v>0</v>
      </c>
      <c r="P12" t="s">
        <v>1</v>
      </c>
      <c r="Q12" t="s">
        <v>35</v>
      </c>
    </row>
    <row r="13" spans="2:17" x14ac:dyDescent="0.35">
      <c r="B13" s="18" t="s">
        <v>46</v>
      </c>
      <c r="C13" s="19" t="s">
        <v>18</v>
      </c>
      <c r="D13" s="20" t="s">
        <v>47</v>
      </c>
      <c r="E13" s="19" t="s">
        <v>32</v>
      </c>
      <c r="F13" s="19"/>
      <c r="G13" s="18" t="s">
        <v>5</v>
      </c>
      <c r="H13" s="21" t="s">
        <v>51</v>
      </c>
      <c r="I13" s="22">
        <v>1900</v>
      </c>
      <c r="J13" s="21">
        <v>2024</v>
      </c>
      <c r="K13" s="21" t="s">
        <v>4</v>
      </c>
      <c r="L13" s="23">
        <v>0.5</v>
      </c>
      <c r="M13" s="18">
        <v>4</v>
      </c>
      <c r="N13" s="24">
        <v>44300</v>
      </c>
      <c r="O13" s="25">
        <f>N13*0.5*M13</f>
        <v>88600</v>
      </c>
      <c r="P13" s="26" t="s">
        <v>3</v>
      </c>
      <c r="Q13" s="16"/>
    </row>
    <row r="14" spans="2:17" x14ac:dyDescent="0.35">
      <c r="B14" s="8"/>
      <c r="C14" s="8"/>
      <c r="D14" s="9"/>
      <c r="E14" s="8"/>
      <c r="F14" s="8"/>
      <c r="G14" s="8"/>
      <c r="H14" s="8"/>
      <c r="I14" s="10"/>
      <c r="J14" s="8"/>
      <c r="K14" s="8"/>
      <c r="L14" s="11"/>
      <c r="M14" s="8"/>
      <c r="N14" s="12"/>
      <c r="O14" s="13"/>
      <c r="P14" s="13"/>
    </row>
    <row r="16" spans="2:17" ht="17.5" thickBot="1" x14ac:dyDescent="0.45">
      <c r="B16" s="5" t="s">
        <v>23</v>
      </c>
    </row>
    <row r="17" spans="2:16" ht="15" thickTop="1" x14ac:dyDescent="0.35">
      <c r="B17" t="s">
        <v>39</v>
      </c>
    </row>
    <row r="18" spans="2:16" x14ac:dyDescent="0.35">
      <c r="B18" t="s">
        <v>33</v>
      </c>
    </row>
    <row r="20" spans="2:16" s="16" customFormat="1" x14ac:dyDescent="0.35">
      <c r="B20" s="16" t="s">
        <v>15</v>
      </c>
      <c r="C20" s="16" t="s">
        <v>11</v>
      </c>
      <c r="D20" s="16" t="s">
        <v>12</v>
      </c>
      <c r="E20" s="16" t="s">
        <v>16</v>
      </c>
      <c r="F20" s="16" t="s">
        <v>20</v>
      </c>
      <c r="G20" s="16" t="s">
        <v>14</v>
      </c>
      <c r="H20" s="16" t="s">
        <v>27</v>
      </c>
      <c r="I20" s="16" t="s">
        <v>17</v>
      </c>
      <c r="J20" s="16" t="s">
        <v>8</v>
      </c>
      <c r="K20" s="16" t="s">
        <v>22</v>
      </c>
      <c r="L20" s="16" t="s">
        <v>28</v>
      </c>
      <c r="M20" s="17" t="s">
        <v>6</v>
      </c>
      <c r="N20" s="17" t="s">
        <v>0</v>
      </c>
      <c r="O20" s="17" t="s">
        <v>1</v>
      </c>
      <c r="P20" s="17" t="s">
        <v>35</v>
      </c>
    </row>
    <row r="21" spans="2:16" x14ac:dyDescent="0.35">
      <c r="B21" s="1" t="s">
        <v>48</v>
      </c>
      <c r="C21" t="s">
        <v>18</v>
      </c>
      <c r="D21" s="27" t="s">
        <v>49</v>
      </c>
      <c r="E21" t="s">
        <v>19</v>
      </c>
      <c r="F21" t="s">
        <v>21</v>
      </c>
      <c r="G21" t="s">
        <v>26</v>
      </c>
      <c r="H21" t="s">
        <v>45</v>
      </c>
      <c r="I21">
        <v>1900</v>
      </c>
      <c r="J21">
        <v>2024</v>
      </c>
      <c r="K21" t="s">
        <v>31</v>
      </c>
      <c r="L21">
        <v>4</v>
      </c>
      <c r="M21" s="7">
        <v>44300</v>
      </c>
      <c r="N21" s="7">
        <f t="shared" ref="N21:N22" si="0">M21/167*L21</f>
        <v>1061.0778443113772</v>
      </c>
      <c r="O21" s="6" t="s">
        <v>29</v>
      </c>
      <c r="P21" s="6" t="s">
        <v>50</v>
      </c>
    </row>
    <row r="22" spans="2:16" x14ac:dyDescent="0.35">
      <c r="B22" s="1" t="s">
        <v>48</v>
      </c>
      <c r="C22" t="s">
        <v>18</v>
      </c>
      <c r="D22" s="3" t="s">
        <v>49</v>
      </c>
      <c r="E22" t="s">
        <v>19</v>
      </c>
      <c r="F22" t="s">
        <v>21</v>
      </c>
      <c r="G22" t="s">
        <v>26</v>
      </c>
      <c r="H22" s="6" t="s">
        <v>30</v>
      </c>
      <c r="I22" s="6">
        <v>1950</v>
      </c>
      <c r="J22" s="6">
        <v>2023</v>
      </c>
      <c r="K22" s="6" t="s">
        <v>31</v>
      </c>
      <c r="L22" s="6">
        <v>4</v>
      </c>
      <c r="M22" s="7">
        <v>55000</v>
      </c>
      <c r="N22" s="7">
        <f t="shared" si="0"/>
        <v>1317.3652694610778</v>
      </c>
      <c r="O22" s="6" t="s">
        <v>29</v>
      </c>
      <c r="P22" s="6" t="s">
        <v>50</v>
      </c>
    </row>
    <row r="23" spans="2:16" x14ac:dyDescent="0.35">
      <c r="H23" s="6"/>
    </row>
  </sheetData>
  <dataValidations count="2">
    <dataValidation type="list" allowBlank="1" showInputMessage="1" showErrorMessage="1" sqref="E13:E14 E21:E22" xr:uid="{6ABDBFBC-312F-4F71-B54D-BFF45DA4A51C}">
      <formula1>"Bostad med särskild service §§8-9, Dagverksamhet för äldre, Hemtjänst, Särskilt boende för äldre, Annan målgrupp"</formula1>
    </dataValidation>
    <dataValidation type="list" allowBlank="1" showInputMessage="1" showErrorMessage="1" sqref="K13:K14 K21:K22" xr:uid="{88486C27-50A5-44EA-8D41-DDFBFC134320}">
      <formula1>"Kvinna, Man"</formula1>
    </dataValidation>
  </dataValidations>
  <hyperlinks>
    <hyperlink ref="D13" r:id="rId1" xr:uid="{68E6BF9C-0900-4B32-A28C-E6A16D1419B6}"/>
    <hyperlink ref="D21" r:id="rId2" xr:uid="{A135B00C-12BF-4902-B50A-D029182362DB}"/>
    <hyperlink ref="D22" r:id="rId3" xr:uid="{E737C84F-11DF-443E-ABF7-83C270D2A261}"/>
  </hyperlinks>
  <pageMargins left="0.7" right="0.7" top="0.75" bottom="0.75" header="0.3" footer="0.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702C1-0BCE-44BD-94CC-8A45593ABB58}">
  <dimension ref="B2:Q30"/>
  <sheetViews>
    <sheetView showGridLines="0" topLeftCell="G1" workbookViewId="0">
      <selection activeCell="O17" sqref="O17"/>
    </sheetView>
  </sheetViews>
  <sheetFormatPr defaultRowHeight="14.5" x14ac:dyDescent="0.35"/>
  <cols>
    <col min="2" max="2" width="22.7265625" customWidth="1"/>
    <col min="3" max="3" width="23.26953125" bestFit="1" customWidth="1"/>
    <col min="4" max="4" width="30.54296875" bestFit="1" customWidth="1"/>
    <col min="5" max="5" width="27.26953125" bestFit="1" customWidth="1"/>
    <col min="6" max="6" width="35.26953125" bestFit="1" customWidth="1"/>
    <col min="7" max="7" width="15" bestFit="1" customWidth="1"/>
    <col min="8" max="8" width="17.453125" bestFit="1" customWidth="1"/>
    <col min="10" max="10" width="31" bestFit="1" customWidth="1"/>
    <col min="12" max="12" width="15.54296875" bestFit="1" customWidth="1"/>
    <col min="13" max="13" width="21.81640625" bestFit="1" customWidth="1"/>
    <col min="14" max="14" width="28.54296875" bestFit="1" customWidth="1"/>
    <col min="15" max="15" width="19.1796875" bestFit="1" customWidth="1"/>
    <col min="16" max="16" width="23" bestFit="1" customWidth="1"/>
    <col min="17" max="17" width="86.26953125" bestFit="1" customWidth="1"/>
  </cols>
  <sheetData>
    <row r="2" spans="2:17" ht="17.5" thickBot="1" x14ac:dyDescent="0.45">
      <c r="B2" s="5" t="s">
        <v>24</v>
      </c>
    </row>
    <row r="3" spans="2:17" ht="15" thickTop="1" x14ac:dyDescent="0.35">
      <c r="B3" t="s">
        <v>40</v>
      </c>
    </row>
    <row r="4" spans="2:17" x14ac:dyDescent="0.35">
      <c r="B4" t="s">
        <v>42</v>
      </c>
    </row>
    <row r="5" spans="2:17" x14ac:dyDescent="0.35">
      <c r="B5" t="s">
        <v>25</v>
      </c>
    </row>
    <row r="7" spans="2:17" x14ac:dyDescent="0.35">
      <c r="B7" t="s">
        <v>38</v>
      </c>
      <c r="E7" s="14">
        <f>SUM(Tabell26[Belopp att ansöka])</f>
        <v>0</v>
      </c>
    </row>
    <row r="9" spans="2:17" x14ac:dyDescent="0.35">
      <c r="B9" t="s">
        <v>15</v>
      </c>
      <c r="C9" t="s">
        <v>11</v>
      </c>
      <c r="D9" t="s">
        <v>12</v>
      </c>
      <c r="E9" t="s">
        <v>16</v>
      </c>
      <c r="F9" t="s">
        <v>20</v>
      </c>
      <c r="G9" t="s">
        <v>14</v>
      </c>
      <c r="H9" t="s">
        <v>13</v>
      </c>
      <c r="I9" t="s">
        <v>17</v>
      </c>
      <c r="J9" t="s">
        <v>8</v>
      </c>
      <c r="K9" t="s">
        <v>22</v>
      </c>
      <c r="L9" t="s">
        <v>2</v>
      </c>
      <c r="M9" t="s">
        <v>7</v>
      </c>
      <c r="N9" t="s">
        <v>6</v>
      </c>
      <c r="O9" t="s">
        <v>0</v>
      </c>
      <c r="P9" t="s">
        <v>1</v>
      </c>
      <c r="Q9" s="6" t="s">
        <v>35</v>
      </c>
    </row>
    <row r="10" spans="2:17" x14ac:dyDescent="0.35">
      <c r="O10" s="14">
        <f>N10*Tabell26[[#This Row],[Studietakt i %]]*M10</f>
        <v>0</v>
      </c>
      <c r="Q10" s="6"/>
    </row>
    <row r="11" spans="2:17" x14ac:dyDescent="0.35">
      <c r="O11" s="14">
        <f>N11*Tabell26[[#This Row],[Studietakt i %]]*M11</f>
        <v>0</v>
      </c>
      <c r="Q11" s="6"/>
    </row>
    <row r="12" spans="2:17" x14ac:dyDescent="0.35">
      <c r="O12" s="14">
        <f>N12*Tabell26[[#This Row],[Studietakt i %]]*M12</f>
        <v>0</v>
      </c>
      <c r="Q12" s="6"/>
    </row>
    <row r="13" spans="2:17" x14ac:dyDescent="0.35">
      <c r="O13" s="14">
        <f>N13*Tabell26[[#This Row],[Studietakt i %]]*M13</f>
        <v>0</v>
      </c>
      <c r="Q13" s="6"/>
    </row>
    <row r="14" spans="2:17" x14ac:dyDescent="0.35">
      <c r="O14" s="14">
        <f>N14*Tabell26[[#This Row],[Studietakt i %]]*M14</f>
        <v>0</v>
      </c>
      <c r="Q14" s="6"/>
    </row>
    <row r="15" spans="2:17" x14ac:dyDescent="0.35">
      <c r="O15" s="14">
        <f>N15*Tabell26[[#This Row],[Studietakt i %]]*M15</f>
        <v>0</v>
      </c>
      <c r="Q15" s="6"/>
    </row>
    <row r="16" spans="2:17" x14ac:dyDescent="0.35">
      <c r="O16" s="14">
        <f>N16*Tabell26[[#This Row],[Studietakt i %]]*M16</f>
        <v>0</v>
      </c>
      <c r="Q16" s="6"/>
    </row>
    <row r="17" spans="15:17" x14ac:dyDescent="0.35">
      <c r="O17" s="14">
        <f>N17*Tabell26[[#This Row],[Studietakt i %]]*M17</f>
        <v>0</v>
      </c>
      <c r="Q17" s="6"/>
    </row>
    <row r="18" spans="15:17" x14ac:dyDescent="0.35">
      <c r="O18" s="14">
        <f>N18*Tabell26[[#This Row],[Studietakt i %]]*M18</f>
        <v>0</v>
      </c>
      <c r="Q18" s="6"/>
    </row>
    <row r="19" spans="15:17" x14ac:dyDescent="0.35">
      <c r="O19" s="14">
        <f>N19*Tabell26[[#This Row],[Studietakt i %]]*M19</f>
        <v>0</v>
      </c>
      <c r="Q19" s="6"/>
    </row>
    <row r="20" spans="15:17" x14ac:dyDescent="0.35">
      <c r="O20" s="14">
        <f>N20*Tabell26[[#This Row],[Studietakt i %]]*M20</f>
        <v>0</v>
      </c>
      <c r="Q20" s="6"/>
    </row>
    <row r="21" spans="15:17" x14ac:dyDescent="0.35">
      <c r="O21" s="14">
        <f>N21*Tabell26[[#This Row],[Studietakt i %]]*M21</f>
        <v>0</v>
      </c>
      <c r="Q21" s="6"/>
    </row>
    <row r="22" spans="15:17" x14ac:dyDescent="0.35">
      <c r="O22" s="14">
        <f>N22*Tabell26[[#This Row],[Studietakt i %]]*M22</f>
        <v>0</v>
      </c>
      <c r="Q22" s="6"/>
    </row>
    <row r="23" spans="15:17" x14ac:dyDescent="0.35">
      <c r="O23" s="14">
        <f>N23*Tabell26[[#This Row],[Studietakt i %]]*M23</f>
        <v>0</v>
      </c>
      <c r="Q23" s="6"/>
    </row>
    <row r="24" spans="15:17" x14ac:dyDescent="0.35">
      <c r="O24" s="14">
        <f>N24*Tabell26[[#This Row],[Studietakt i %]]*M24</f>
        <v>0</v>
      </c>
      <c r="Q24" s="6"/>
    </row>
    <row r="25" spans="15:17" x14ac:dyDescent="0.35">
      <c r="O25" s="14">
        <f>N25*Tabell26[[#This Row],[Studietakt i %]]*M25</f>
        <v>0</v>
      </c>
      <c r="Q25" s="6"/>
    </row>
    <row r="26" spans="15:17" x14ac:dyDescent="0.35">
      <c r="O26" s="14">
        <f>N26*Tabell26[[#This Row],[Studietakt i %]]*M26</f>
        <v>0</v>
      </c>
      <c r="Q26" s="6"/>
    </row>
    <row r="27" spans="15:17" x14ac:dyDescent="0.35">
      <c r="O27" s="14">
        <f>N27*Tabell26[[#This Row],[Studietakt i %]]*M27</f>
        <v>0</v>
      </c>
      <c r="Q27" s="6"/>
    </row>
    <row r="28" spans="15:17" x14ac:dyDescent="0.35">
      <c r="O28" s="14">
        <f>N28*Tabell26[[#This Row],[Studietakt i %]]*M28</f>
        <v>0</v>
      </c>
      <c r="Q28" s="6"/>
    </row>
    <row r="29" spans="15:17" x14ac:dyDescent="0.35">
      <c r="O29" s="14">
        <f>N29*Tabell26[[#This Row],[Studietakt i %]]*M29</f>
        <v>0</v>
      </c>
      <c r="Q29" s="6"/>
    </row>
    <row r="30" spans="15:17" x14ac:dyDescent="0.35">
      <c r="O30" s="14">
        <f>N30*Tabell26[[#This Row],[Studietakt i %]]*M30</f>
        <v>0</v>
      </c>
      <c r="Q30" s="6"/>
    </row>
  </sheetData>
  <dataValidations count="2">
    <dataValidation type="list" allowBlank="1" showInputMessage="1" showErrorMessage="1" sqref="K10:K30" xr:uid="{5C4C86C8-5C6C-4F66-B613-3B812880E19A}">
      <formula1>"Kvinna, Man"</formula1>
    </dataValidation>
    <dataValidation type="list" allowBlank="1" showInputMessage="1" showErrorMessage="1" sqref="E10:E30" xr:uid="{D5F813E1-3B3A-4B37-B7B0-42FE068933FB}">
      <formula1>"Bostad med särskild service §§8-9, Dagverksamhet för äldre, Hemtjänst, Särskilt boende för äldre, Annan målgrupp"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7A45-21BF-4F55-8565-86DA2BE798DE}">
  <dimension ref="B3:P41"/>
  <sheetViews>
    <sheetView showGridLines="0" topLeftCell="G3" workbookViewId="0">
      <selection activeCell="N11" sqref="N11"/>
    </sheetView>
  </sheetViews>
  <sheetFormatPr defaultRowHeight="14.5" x14ac:dyDescent="0.35"/>
  <cols>
    <col min="2" max="2" width="22.26953125" customWidth="1"/>
    <col min="3" max="3" width="23.26953125" bestFit="1" customWidth="1"/>
    <col min="4" max="4" width="30.54296875" bestFit="1" customWidth="1"/>
    <col min="5" max="5" width="27.26953125" bestFit="1" customWidth="1"/>
    <col min="6" max="6" width="35.26953125" bestFit="1" customWidth="1"/>
    <col min="7" max="7" width="16.453125" bestFit="1" customWidth="1"/>
    <col min="8" max="8" width="24.81640625" bestFit="1" customWidth="1"/>
    <col min="10" max="10" width="31" bestFit="1" customWidth="1"/>
    <col min="12" max="12" width="20.453125" bestFit="1" customWidth="1"/>
    <col min="13" max="13" width="28.54296875" bestFit="1" customWidth="1"/>
    <col min="14" max="14" width="19.1796875" bestFit="1" customWidth="1"/>
    <col min="15" max="15" width="23" bestFit="1" customWidth="1"/>
    <col min="16" max="16" width="86.26953125" bestFit="1" customWidth="1"/>
  </cols>
  <sheetData>
    <row r="3" spans="2:16" ht="17.5" thickBot="1" x14ac:dyDescent="0.45">
      <c r="B3" s="5" t="s">
        <v>23</v>
      </c>
    </row>
    <row r="4" spans="2:16" ht="15" thickTop="1" x14ac:dyDescent="0.35">
      <c r="B4" t="s">
        <v>40</v>
      </c>
    </row>
    <row r="5" spans="2:16" x14ac:dyDescent="0.35">
      <c r="B5" t="s">
        <v>41</v>
      </c>
    </row>
    <row r="6" spans="2:16" x14ac:dyDescent="0.35">
      <c r="B6" t="s">
        <v>33</v>
      </c>
    </row>
    <row r="8" spans="2:16" x14ac:dyDescent="0.35">
      <c r="B8" t="s">
        <v>37</v>
      </c>
      <c r="E8" s="15">
        <f>SUM(N11:N41)</f>
        <v>0</v>
      </c>
    </row>
    <row r="10" spans="2:16" x14ac:dyDescent="0.35">
      <c r="B10" t="s">
        <v>15</v>
      </c>
      <c r="C10" t="s">
        <v>11</v>
      </c>
      <c r="D10" t="s">
        <v>12</v>
      </c>
      <c r="E10" t="s">
        <v>16</v>
      </c>
      <c r="F10" t="s">
        <v>20</v>
      </c>
      <c r="G10" t="s">
        <v>14</v>
      </c>
      <c r="H10" t="s">
        <v>27</v>
      </c>
      <c r="I10" t="s">
        <v>17</v>
      </c>
      <c r="J10" t="s">
        <v>8</v>
      </c>
      <c r="K10" t="s">
        <v>22</v>
      </c>
      <c r="L10" t="s">
        <v>28</v>
      </c>
      <c r="M10" s="6" t="s">
        <v>6</v>
      </c>
      <c r="N10" s="6" t="s">
        <v>0</v>
      </c>
      <c r="O10" s="6" t="s">
        <v>1</v>
      </c>
      <c r="P10" s="6" t="s">
        <v>36</v>
      </c>
    </row>
    <row r="11" spans="2:16" x14ac:dyDescent="0.35">
      <c r="D11" s="4"/>
      <c r="M11" s="7"/>
      <c r="N11" s="7">
        <f t="shared" ref="N11:N25" si="0">M11/167*L11</f>
        <v>0</v>
      </c>
      <c r="O11" s="6"/>
      <c r="P11" s="6"/>
    </row>
    <row r="12" spans="2:16" x14ac:dyDescent="0.35">
      <c r="B12" s="6"/>
      <c r="D12" s="4"/>
      <c r="H12" s="6"/>
      <c r="I12" s="6"/>
      <c r="J12" s="6"/>
      <c r="K12" s="6"/>
      <c r="L12" s="6"/>
      <c r="M12" s="7"/>
      <c r="N12" s="7">
        <f t="shared" si="0"/>
        <v>0</v>
      </c>
      <c r="O12" s="6"/>
      <c r="P12" s="6"/>
    </row>
    <row r="13" spans="2:16" x14ac:dyDescent="0.35">
      <c r="B13" s="6"/>
      <c r="C13" s="6"/>
      <c r="D13" s="4"/>
      <c r="E13" s="6"/>
      <c r="F13" s="6"/>
      <c r="G13" s="6"/>
      <c r="H13" s="6"/>
      <c r="I13" s="6"/>
      <c r="J13" s="6"/>
      <c r="K13" s="6"/>
      <c r="L13" s="6"/>
      <c r="M13" s="7"/>
      <c r="N13" s="7">
        <f t="shared" si="0"/>
        <v>0</v>
      </c>
      <c r="O13" s="6"/>
      <c r="P13" s="6"/>
    </row>
    <row r="14" spans="2:16" x14ac:dyDescent="0.35">
      <c r="B14" s="6"/>
      <c r="C14" s="6"/>
      <c r="D14" s="4"/>
      <c r="E14" s="6"/>
      <c r="F14" s="6"/>
      <c r="G14" s="6"/>
      <c r="H14" s="6"/>
      <c r="I14" s="6"/>
      <c r="J14" s="6"/>
      <c r="K14" s="6"/>
      <c r="L14" s="6"/>
      <c r="M14" s="7"/>
      <c r="N14" s="7">
        <f t="shared" si="0"/>
        <v>0</v>
      </c>
      <c r="O14" s="6"/>
      <c r="P14" s="6"/>
    </row>
    <row r="15" spans="2:16" x14ac:dyDescent="0.35">
      <c r="B15" s="6"/>
      <c r="C15" s="6"/>
      <c r="D15" s="4"/>
      <c r="E15" s="6"/>
      <c r="F15" s="6"/>
      <c r="G15" s="6"/>
      <c r="H15" s="6"/>
      <c r="I15" s="6"/>
      <c r="J15" s="6"/>
      <c r="K15" s="6"/>
      <c r="L15" s="6"/>
      <c r="M15" s="7"/>
      <c r="N15" s="7">
        <f t="shared" si="0"/>
        <v>0</v>
      </c>
      <c r="O15" s="6"/>
      <c r="P15" s="6"/>
    </row>
    <row r="16" spans="2:16" x14ac:dyDescent="0.35">
      <c r="B16" s="6"/>
      <c r="C16" s="6"/>
      <c r="D16" s="4"/>
      <c r="E16" s="6"/>
      <c r="F16" s="6"/>
      <c r="G16" s="6"/>
      <c r="H16" s="6"/>
      <c r="I16" s="6"/>
      <c r="J16" s="6"/>
      <c r="K16" s="6"/>
      <c r="L16" s="6"/>
      <c r="M16" s="7"/>
      <c r="N16" s="7">
        <f t="shared" si="0"/>
        <v>0</v>
      </c>
      <c r="O16" s="6"/>
      <c r="P16" s="6"/>
    </row>
    <row r="17" spans="2:16" x14ac:dyDescent="0.35">
      <c r="B17" s="6"/>
      <c r="C17" s="6"/>
      <c r="D17" s="4"/>
      <c r="E17" s="6"/>
      <c r="F17" s="6"/>
      <c r="G17" s="6"/>
      <c r="H17" s="6"/>
      <c r="I17" s="6"/>
      <c r="J17" s="6"/>
      <c r="K17" s="6"/>
      <c r="L17" s="6"/>
      <c r="M17" s="7"/>
      <c r="N17" s="7">
        <f t="shared" si="0"/>
        <v>0</v>
      </c>
      <c r="O17" s="6"/>
      <c r="P17" s="6"/>
    </row>
    <row r="18" spans="2:16" x14ac:dyDescent="0.35">
      <c r="B18" s="6"/>
      <c r="C18" s="6"/>
      <c r="D18" s="4"/>
      <c r="E18" s="6"/>
      <c r="F18" s="6"/>
      <c r="G18" s="6"/>
      <c r="H18" s="6"/>
      <c r="I18" s="6"/>
      <c r="J18" s="6"/>
      <c r="K18" s="6"/>
      <c r="L18" s="6"/>
      <c r="M18" s="7"/>
      <c r="N18" s="7">
        <f t="shared" si="0"/>
        <v>0</v>
      </c>
      <c r="O18" s="6"/>
      <c r="P18" s="6"/>
    </row>
    <row r="19" spans="2:16" x14ac:dyDescent="0.35">
      <c r="B19" s="6"/>
      <c r="C19" s="6"/>
      <c r="D19" s="4"/>
      <c r="E19" s="6"/>
      <c r="F19" s="6"/>
      <c r="G19" s="6"/>
      <c r="H19" s="6"/>
      <c r="I19" s="6"/>
      <c r="J19" s="6"/>
      <c r="K19" s="6"/>
      <c r="L19" s="6"/>
      <c r="M19" s="7"/>
      <c r="N19" s="7">
        <f t="shared" si="0"/>
        <v>0</v>
      </c>
      <c r="O19" s="6"/>
      <c r="P19" s="6"/>
    </row>
    <row r="20" spans="2:16" x14ac:dyDescent="0.35">
      <c r="B20" s="6"/>
      <c r="C20" s="6"/>
      <c r="D20" s="4"/>
      <c r="E20" s="6"/>
      <c r="F20" s="6"/>
      <c r="G20" s="6"/>
      <c r="H20" s="6"/>
      <c r="I20" s="6"/>
      <c r="J20" s="6"/>
      <c r="K20" s="6"/>
      <c r="L20" s="6"/>
      <c r="M20" s="7"/>
      <c r="N20" s="7">
        <f t="shared" si="0"/>
        <v>0</v>
      </c>
      <c r="O20" s="6"/>
      <c r="P20" s="6"/>
    </row>
    <row r="21" spans="2:16" x14ac:dyDescent="0.35">
      <c r="B21" s="6"/>
      <c r="C21" s="6"/>
      <c r="D21" s="4"/>
      <c r="E21" s="6"/>
      <c r="F21" s="6"/>
      <c r="G21" s="6"/>
      <c r="H21" s="6"/>
      <c r="I21" s="6"/>
      <c r="J21" s="6"/>
      <c r="K21" s="6"/>
      <c r="L21" s="6"/>
      <c r="M21" s="7"/>
      <c r="N21" s="7">
        <f t="shared" si="0"/>
        <v>0</v>
      </c>
      <c r="O21" s="6"/>
      <c r="P21" s="6"/>
    </row>
    <row r="22" spans="2:16" x14ac:dyDescent="0.35">
      <c r="B22" s="6"/>
      <c r="C22" s="6"/>
      <c r="D22" s="4"/>
      <c r="E22" s="6"/>
      <c r="F22" s="6"/>
      <c r="G22" s="6"/>
      <c r="H22" s="6"/>
      <c r="I22" s="6"/>
      <c r="J22" s="6"/>
      <c r="K22" s="6"/>
      <c r="L22" s="6"/>
      <c r="M22" s="7"/>
      <c r="N22" s="7">
        <f t="shared" si="0"/>
        <v>0</v>
      </c>
      <c r="O22" s="6"/>
      <c r="P22" s="6"/>
    </row>
    <row r="23" spans="2:16" x14ac:dyDescent="0.35">
      <c r="B23" s="6"/>
      <c r="C23" s="6"/>
      <c r="D23" s="4"/>
      <c r="E23" s="6"/>
      <c r="F23" s="6"/>
      <c r="G23" s="6"/>
      <c r="H23" s="6"/>
      <c r="I23" s="6"/>
      <c r="J23" s="6"/>
      <c r="K23" s="6"/>
      <c r="L23" s="6"/>
      <c r="M23" s="7"/>
      <c r="N23" s="7">
        <f t="shared" si="0"/>
        <v>0</v>
      </c>
      <c r="O23" s="6"/>
      <c r="P23" s="6"/>
    </row>
    <row r="24" spans="2:16" x14ac:dyDescent="0.35">
      <c r="B24" s="6"/>
      <c r="C24" s="6"/>
      <c r="D24" s="4"/>
      <c r="E24" s="6"/>
      <c r="F24" s="6"/>
      <c r="G24" s="6"/>
      <c r="H24" s="6"/>
      <c r="I24" s="6"/>
      <c r="J24" s="6"/>
      <c r="K24" s="6"/>
      <c r="L24" s="6"/>
      <c r="M24" s="7"/>
      <c r="N24" s="7">
        <f t="shared" si="0"/>
        <v>0</v>
      </c>
      <c r="O24" s="6"/>
      <c r="P24" s="6"/>
    </row>
    <row r="25" spans="2:16" x14ac:dyDescent="0.35">
      <c r="B25" s="6"/>
      <c r="C25" s="6"/>
      <c r="D25" s="4"/>
      <c r="E25" s="6"/>
      <c r="F25" s="6"/>
      <c r="G25" s="6"/>
      <c r="H25" s="6"/>
      <c r="I25" s="6"/>
      <c r="J25" s="6"/>
      <c r="K25" s="6"/>
      <c r="L25" s="6"/>
      <c r="M25" s="7"/>
      <c r="N25" s="7">
        <f t="shared" si="0"/>
        <v>0</v>
      </c>
      <c r="O25" s="6"/>
      <c r="P25" s="6"/>
    </row>
    <row r="26" spans="2:16" x14ac:dyDescent="0.35">
      <c r="B26" s="6"/>
      <c r="C26" s="6"/>
      <c r="D26" s="4"/>
      <c r="E26" s="6"/>
      <c r="F26" s="6"/>
      <c r="G26" s="6"/>
      <c r="H26" s="6"/>
      <c r="I26" s="6"/>
      <c r="J26" s="6"/>
      <c r="K26" s="6"/>
      <c r="L26" s="6"/>
      <c r="M26" s="7"/>
      <c r="N26" s="7">
        <f t="shared" ref="N26:N41" si="1">M26/167*L26</f>
        <v>0</v>
      </c>
      <c r="O26" s="6"/>
      <c r="P26" s="6"/>
    </row>
    <row r="27" spans="2:16" x14ac:dyDescent="0.35">
      <c r="B27" s="6"/>
      <c r="C27" s="6"/>
      <c r="D27" s="4"/>
      <c r="E27" s="6"/>
      <c r="F27" s="6"/>
      <c r="G27" s="6"/>
      <c r="H27" s="6"/>
      <c r="I27" s="6"/>
      <c r="J27" s="6"/>
      <c r="K27" s="6"/>
      <c r="L27" s="6"/>
      <c r="M27" s="7"/>
      <c r="N27" s="7">
        <f t="shared" si="1"/>
        <v>0</v>
      </c>
      <c r="O27" s="6"/>
      <c r="P27" s="6"/>
    </row>
    <row r="28" spans="2:16" x14ac:dyDescent="0.35">
      <c r="B28" s="6"/>
      <c r="C28" s="6"/>
      <c r="D28" s="4"/>
      <c r="E28" s="6"/>
      <c r="F28" s="6"/>
      <c r="G28" s="6"/>
      <c r="H28" s="6"/>
      <c r="I28" s="6"/>
      <c r="J28" s="6"/>
      <c r="K28" s="6"/>
      <c r="L28" s="6"/>
      <c r="M28" s="7"/>
      <c r="N28" s="7">
        <f t="shared" si="1"/>
        <v>0</v>
      </c>
      <c r="O28" s="6"/>
      <c r="P28" s="6"/>
    </row>
    <row r="29" spans="2:16" x14ac:dyDescent="0.35">
      <c r="B29" s="6"/>
      <c r="C29" s="6"/>
      <c r="D29" s="4"/>
      <c r="E29" s="6"/>
      <c r="F29" s="6"/>
      <c r="G29" s="6"/>
      <c r="H29" s="6"/>
      <c r="I29" s="6"/>
      <c r="J29" s="6"/>
      <c r="K29" s="6"/>
      <c r="L29" s="6"/>
      <c r="M29" s="7"/>
      <c r="N29" s="7">
        <f t="shared" si="1"/>
        <v>0</v>
      </c>
      <c r="O29" s="6"/>
      <c r="P29" s="6"/>
    </row>
    <row r="30" spans="2:16" x14ac:dyDescent="0.35">
      <c r="B30" s="6"/>
      <c r="C30" s="6"/>
      <c r="D30" s="4"/>
      <c r="E30" s="6"/>
      <c r="F30" s="6"/>
      <c r="G30" s="6"/>
      <c r="H30" s="6"/>
      <c r="I30" s="6"/>
      <c r="J30" s="6"/>
      <c r="K30" s="6"/>
      <c r="L30" s="6"/>
      <c r="M30" s="7"/>
      <c r="N30" s="7">
        <f t="shared" si="1"/>
        <v>0</v>
      </c>
      <c r="O30" s="6"/>
      <c r="P30" s="6"/>
    </row>
    <row r="31" spans="2:16" x14ac:dyDescent="0.35">
      <c r="B31" s="6"/>
      <c r="C31" s="6"/>
      <c r="D31" s="4"/>
      <c r="E31" s="6"/>
      <c r="F31" s="6"/>
      <c r="G31" s="6"/>
      <c r="H31" s="6"/>
      <c r="I31" s="6"/>
      <c r="J31" s="6"/>
      <c r="K31" s="6"/>
      <c r="L31" s="6"/>
      <c r="M31" s="7"/>
      <c r="N31" s="7">
        <f t="shared" si="1"/>
        <v>0</v>
      </c>
      <c r="O31" s="6"/>
      <c r="P31" s="6"/>
    </row>
    <row r="32" spans="2:16" x14ac:dyDescent="0.35">
      <c r="B32" s="6"/>
      <c r="C32" s="6"/>
      <c r="D32" s="4"/>
      <c r="E32" s="6"/>
      <c r="F32" s="6"/>
      <c r="G32" s="6"/>
      <c r="H32" s="6"/>
      <c r="I32" s="6"/>
      <c r="J32" s="6"/>
      <c r="K32" s="6"/>
      <c r="L32" s="6"/>
      <c r="M32" s="7"/>
      <c r="N32" s="7">
        <f t="shared" si="1"/>
        <v>0</v>
      </c>
      <c r="O32" s="6"/>
      <c r="P32" s="6"/>
    </row>
    <row r="33" spans="2:16" x14ac:dyDescent="0.35">
      <c r="B33" s="6"/>
      <c r="C33" s="6"/>
      <c r="D33" s="4"/>
      <c r="E33" s="6"/>
      <c r="F33" s="6"/>
      <c r="G33" s="6"/>
      <c r="H33" s="6"/>
      <c r="I33" s="6"/>
      <c r="J33" s="6"/>
      <c r="K33" s="6"/>
      <c r="L33" s="6"/>
      <c r="M33" s="7"/>
      <c r="N33" s="7">
        <f t="shared" si="1"/>
        <v>0</v>
      </c>
      <c r="O33" s="6"/>
      <c r="P33" s="6"/>
    </row>
    <row r="34" spans="2:16" x14ac:dyDescent="0.35">
      <c r="B34" s="6"/>
      <c r="C34" s="6"/>
      <c r="D34" s="4"/>
      <c r="E34" s="6"/>
      <c r="F34" s="6"/>
      <c r="G34" s="6"/>
      <c r="H34" s="6"/>
      <c r="I34" s="6"/>
      <c r="J34" s="6"/>
      <c r="K34" s="6"/>
      <c r="L34" s="6"/>
      <c r="M34" s="7"/>
      <c r="N34" s="7">
        <f t="shared" si="1"/>
        <v>0</v>
      </c>
      <c r="O34" s="6"/>
      <c r="P34" s="6"/>
    </row>
    <row r="35" spans="2:16" x14ac:dyDescent="0.35">
      <c r="B35" s="6"/>
      <c r="C35" s="6"/>
      <c r="D35" s="4"/>
      <c r="E35" s="6"/>
      <c r="F35" s="6"/>
      <c r="G35" s="6"/>
      <c r="H35" s="6"/>
      <c r="I35" s="6"/>
      <c r="J35" s="6"/>
      <c r="K35" s="6"/>
      <c r="L35" s="6"/>
      <c r="M35" s="7"/>
      <c r="N35" s="7">
        <f t="shared" si="1"/>
        <v>0</v>
      </c>
      <c r="O35" s="6"/>
      <c r="P35" s="6"/>
    </row>
    <row r="36" spans="2:16" x14ac:dyDescent="0.35">
      <c r="B36" s="6"/>
      <c r="C36" s="6"/>
      <c r="D36" s="4"/>
      <c r="E36" s="6"/>
      <c r="F36" s="6"/>
      <c r="G36" s="6"/>
      <c r="H36" s="6"/>
      <c r="I36" s="6"/>
      <c r="J36" s="6"/>
      <c r="K36" s="6"/>
      <c r="L36" s="6"/>
      <c r="M36" s="7"/>
      <c r="N36" s="7">
        <f t="shared" si="1"/>
        <v>0</v>
      </c>
      <c r="O36" s="6"/>
      <c r="P36" s="6"/>
    </row>
    <row r="37" spans="2:16" x14ac:dyDescent="0.35">
      <c r="B37" s="6"/>
      <c r="C37" s="6"/>
      <c r="D37" s="4"/>
      <c r="E37" s="6"/>
      <c r="F37" s="6"/>
      <c r="G37" s="6"/>
      <c r="H37" s="6"/>
      <c r="I37" s="6"/>
      <c r="J37" s="6"/>
      <c r="K37" s="6"/>
      <c r="L37" s="6"/>
      <c r="M37" s="7"/>
      <c r="N37" s="7">
        <f t="shared" si="1"/>
        <v>0</v>
      </c>
      <c r="O37" s="6"/>
      <c r="P37" s="6"/>
    </row>
    <row r="38" spans="2:16" x14ac:dyDescent="0.35">
      <c r="B38" s="6"/>
      <c r="C38" s="6"/>
      <c r="D38" s="4"/>
      <c r="E38" s="6"/>
      <c r="F38" s="6"/>
      <c r="G38" s="6"/>
      <c r="H38" s="6"/>
      <c r="I38" s="6"/>
      <c r="J38" s="6"/>
      <c r="K38" s="6"/>
      <c r="L38" s="6"/>
      <c r="M38" s="7"/>
      <c r="N38" s="7">
        <f t="shared" si="1"/>
        <v>0</v>
      </c>
      <c r="O38" s="6"/>
      <c r="P38" s="6"/>
    </row>
    <row r="39" spans="2:16" x14ac:dyDescent="0.35">
      <c r="B39" s="6"/>
      <c r="C39" s="6"/>
      <c r="D39" s="4"/>
      <c r="E39" s="6"/>
      <c r="F39" s="6"/>
      <c r="G39" s="6"/>
      <c r="H39" s="6"/>
      <c r="I39" s="6"/>
      <c r="J39" s="6"/>
      <c r="K39" s="6"/>
      <c r="L39" s="6"/>
      <c r="M39" s="7"/>
      <c r="N39" s="7">
        <f t="shared" si="1"/>
        <v>0</v>
      </c>
      <c r="O39" s="6"/>
      <c r="P39" s="6"/>
    </row>
    <row r="40" spans="2:16" x14ac:dyDescent="0.35">
      <c r="B40" s="6"/>
      <c r="C40" s="6"/>
      <c r="D40" s="4"/>
      <c r="E40" s="6"/>
      <c r="F40" s="6"/>
      <c r="G40" s="6"/>
      <c r="H40" s="6"/>
      <c r="I40" s="6"/>
      <c r="J40" s="6"/>
      <c r="K40" s="6"/>
      <c r="L40" s="6"/>
      <c r="M40" s="7"/>
      <c r="N40" s="7">
        <f t="shared" si="1"/>
        <v>0</v>
      </c>
      <c r="O40" s="6"/>
      <c r="P40" s="6"/>
    </row>
    <row r="41" spans="2:16" x14ac:dyDescent="0.35">
      <c r="B41" s="6"/>
      <c r="C41" s="6"/>
      <c r="D41" s="4"/>
      <c r="E41" s="6"/>
      <c r="F41" s="6"/>
      <c r="G41" s="6"/>
      <c r="H41" s="6"/>
      <c r="I41" s="6"/>
      <c r="J41" s="6"/>
      <c r="K41" s="6"/>
      <c r="L41" s="6"/>
      <c r="M41" s="7"/>
      <c r="N41" s="7">
        <f t="shared" si="1"/>
        <v>0</v>
      </c>
      <c r="O41" s="6"/>
      <c r="P41" s="6"/>
    </row>
  </sheetData>
  <dataValidations count="2">
    <dataValidation type="list" allowBlank="1" showInputMessage="1" showErrorMessage="1" sqref="K11:K41" xr:uid="{A958E8A8-C2EC-4675-8F53-432061C93E60}">
      <formula1>"Kvinna, Man"</formula1>
    </dataValidation>
    <dataValidation type="list" allowBlank="1" showInputMessage="1" showErrorMessage="1" sqref="E11:E41" xr:uid="{C7E27837-8919-4AB2-9BE5-4DA2EDB762D7}">
      <formula1>"Bostad med särskild service §§8-9, Dagverksamhet för äldre, Hemtjänst, Särskilt boende för äldre, Annan målgrupp"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Instruktion</vt:lpstr>
      <vt:lpstr>Individuella utbildningar</vt:lpstr>
      <vt:lpstr>Grupputbildningar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Biström Maja</dc:creator>
  <cp:lastModifiedBy>Sara Grönqvist</cp:lastModifiedBy>
  <cp:lastPrinted>2023-05-17T07:07:21Z</cp:lastPrinted>
  <dcterms:created xsi:type="dcterms:W3CDTF">2022-08-25T08:56:22Z</dcterms:created>
  <dcterms:modified xsi:type="dcterms:W3CDTF">2026-03-31T09:13:07Z</dcterms:modified>
</cp:coreProperties>
</file>