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mol\AppData\Local\Microsoft\Windows\INetCache\Content.Outlook\DR14PBNQ\"/>
    </mc:Choice>
  </mc:AlternateContent>
  <xr:revisionPtr revIDLastSave="0" documentId="8_{9A2B5149-4146-43D9-8D29-4A9C9AC9C596}" xr6:coauthVersionLast="47" xr6:coauthVersionMax="47" xr10:uidLastSave="{00000000-0000-0000-0000-000000000000}"/>
  <bookViews>
    <workbookView xWindow="16005" yWindow="7695" windowWidth="21600" windowHeight="11205" xr2:uid="{BC800213-C24A-4F69-A0F1-2F408F191C56}"/>
  </bookViews>
  <sheets>
    <sheet name="Tillkomm medel " sheetId="1" r:id="rId1"/>
    <sheet name="Fördeln per år " sheetId="3" r:id="rId2"/>
    <sheet name="Årlig kapital och drift" sheetId="4" r:id="rId3"/>
    <sheet name="Driftposte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6" l="1"/>
  <c r="E2" i="6"/>
  <c r="D2" i="6"/>
  <c r="C2" i="6"/>
  <c r="B2" i="6"/>
  <c r="R2" i="3"/>
  <c r="B2" i="3"/>
  <c r="O2" i="3"/>
  <c r="K2" i="3"/>
  <c r="H2" i="3"/>
  <c r="E2" i="3"/>
  <c r="R4" i="3"/>
  <c r="Q4" i="3"/>
  <c r="P4" i="3"/>
  <c r="M4" i="3"/>
  <c r="J4" i="3"/>
  <c r="G4" i="3"/>
  <c r="D4" i="3"/>
  <c r="S4" i="3" s="1"/>
  <c r="F12" i="6"/>
  <c r="B12" i="6"/>
  <c r="C12" i="6" l="1"/>
  <c r="D12" i="6"/>
  <c r="E12" i="6"/>
  <c r="I3" i="1" l="1"/>
  <c r="H3" i="1"/>
  <c r="G3" i="1"/>
  <c r="D3" i="1"/>
  <c r="J3" i="1" l="1"/>
</calcChain>
</file>

<file path=xl/sharedStrings.xml><?xml version="1.0" encoding="utf-8"?>
<sst xmlns="http://schemas.openxmlformats.org/spreadsheetml/2006/main" count="54" uniqueCount="28">
  <si>
    <t xml:space="preserve">Tidigare beslutad projektbudget
</t>
  </si>
  <si>
    <t xml:space="preserve">Förslag nytt beslut 
</t>
  </si>
  <si>
    <t xml:space="preserve">Ny projektbudget 
</t>
  </si>
  <si>
    <t>Årsbudget</t>
  </si>
  <si>
    <t>Inkomster</t>
  </si>
  <si>
    <t>Utgifter</t>
  </si>
  <si>
    <t>Netto</t>
  </si>
  <si>
    <t xml:space="preserve">Inkomster </t>
  </si>
  <si>
    <t xml:space="preserve">Utgifter </t>
  </si>
  <si>
    <t>Årsprgnos</t>
  </si>
  <si>
    <t>Aktiveringsdatum (ÅÅÅÅMM)</t>
  </si>
  <si>
    <t>Total  
årlig driftkostnad</t>
  </si>
  <si>
    <t>Tillkommande  årlig driftkostnad</t>
  </si>
  <si>
    <t>Sanering</t>
  </si>
  <si>
    <t>Rivning</t>
  </si>
  <si>
    <t>Flyttkostnad</t>
  </si>
  <si>
    <t>Tillfälliga paviljonger</t>
  </si>
  <si>
    <t>Evakuering</t>
  </si>
  <si>
    <t>Hyreskostnader</t>
  </si>
  <si>
    <t>Restvärde</t>
  </si>
  <si>
    <t xml:space="preserve">Summa </t>
  </si>
  <si>
    <t xml:space="preserve">Totalt </t>
  </si>
  <si>
    <t>Projektnamn/-nr</t>
  </si>
  <si>
    <t>Projektnamn/nr</t>
  </si>
  <si>
    <t>Tillkommande kapitalkostnad år 1</t>
  </si>
  <si>
    <t>Total  kapitalkostnad år 1</t>
  </si>
  <si>
    <t>Montage/demontage</t>
  </si>
  <si>
    <t>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</si>
</sst>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;@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8"/>
      <name val="Gill Sans MT"/>
      <family val="2"/>
    </font>
    <font>
      <sz val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96B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DDA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applyBorder="1"/>
    <xf numFmtId="3" fontId="1" fillId="3" borderId="0" xfId="0" applyNumberFormat="1" applyFont="1" applyFill="1" applyBorder="1" applyAlignment="1">
      <alignment horizontal="right"/>
    </xf>
    <xf numFmtId="2" fontId="3" fillId="2" borderId="0" xfId="1" applyNumberFormat="1" applyFont="1" applyFill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2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2" borderId="0" xfId="0" quotePrefix="1" applyNumberFormat="1" applyFont="1" applyFill="1" applyAlignment="1">
      <alignment horizontal="lef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Alignment="1">
      <alignment horizontal="left" vertical="center"/>
    </xf>
    <xf numFmtId="165" fontId="1" fillId="4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 3" xfId="1" xr:uid="{93BC3938-1274-4A90-AA61-B5E25CE84D99}"/>
  </cellStyles>
  <dxfs count="0"/>
  <tableStyles count="0" defaultTableStyle="TableStyleMedium2" defaultPivotStyle="PivotStyleLight16"/>
  <colors>
    <mruColors>
      <color rgb="FF96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A913-BFA4-4028-8E71-C2C694DE4E7D}">
  <dimension ref="A1:J3"/>
  <sheetViews>
    <sheetView tabSelected="1" workbookViewId="0">
      <selection activeCell="E21" sqref="E21"/>
    </sheetView>
  </sheetViews>
  <sheetFormatPr defaultRowHeight="15" x14ac:dyDescent="0.25"/>
  <cols>
    <col min="1" max="1" width="14.42578125" customWidth="1"/>
    <col min="2" max="2" width="11" customWidth="1"/>
    <col min="3" max="3" width="13.42578125" customWidth="1"/>
    <col min="4" max="4" width="10.85546875" customWidth="1"/>
    <col min="5" max="5" width="11.5703125" customWidth="1"/>
    <col min="8" max="8" width="11" customWidth="1"/>
    <col min="16" max="16" width="19.85546875" customWidth="1"/>
    <col min="17" max="17" width="13.5703125" customWidth="1"/>
    <col min="18" max="18" width="13.140625" customWidth="1"/>
    <col min="19" max="19" width="10.5703125" customWidth="1"/>
    <col min="20" max="20" width="10.85546875" customWidth="1"/>
  </cols>
  <sheetData>
    <row r="1" spans="1:10" ht="28.15" customHeight="1" x14ac:dyDescent="0.25">
      <c r="A1" s="8"/>
      <c r="B1" s="9" t="s">
        <v>0</v>
      </c>
      <c r="C1" s="10"/>
      <c r="D1" s="10"/>
      <c r="E1" s="9" t="s">
        <v>1</v>
      </c>
      <c r="F1" s="10"/>
      <c r="G1" s="10"/>
      <c r="H1" s="9" t="s">
        <v>2</v>
      </c>
      <c r="I1" s="10"/>
      <c r="J1" s="10"/>
    </row>
    <row r="2" spans="1:10" ht="36.6" customHeight="1" thickBot="1" x14ac:dyDescent="0.3">
      <c r="A2" s="4" t="s">
        <v>22</v>
      </c>
      <c r="B2" s="10" t="s">
        <v>4</v>
      </c>
      <c r="C2" s="10" t="s">
        <v>5</v>
      </c>
      <c r="D2" s="10" t="s">
        <v>6</v>
      </c>
      <c r="E2" s="10" t="s">
        <v>4</v>
      </c>
      <c r="F2" s="10" t="s">
        <v>5</v>
      </c>
      <c r="G2" s="10" t="s">
        <v>6</v>
      </c>
      <c r="H2" s="10" t="s">
        <v>4</v>
      </c>
      <c r="I2" s="10" t="s">
        <v>5</v>
      </c>
      <c r="J2" s="10" t="s">
        <v>6</v>
      </c>
    </row>
    <row r="3" spans="1:10" ht="15.75" thickBot="1" x14ac:dyDescent="0.3">
      <c r="A3" s="5"/>
      <c r="B3" s="6">
        <v>0</v>
      </c>
      <c r="C3" s="6">
        <v>0</v>
      </c>
      <c r="D3" s="6">
        <f>B3+C3</f>
        <v>0</v>
      </c>
      <c r="E3" s="6">
        <v>0</v>
      </c>
      <c r="F3" s="6">
        <v>0</v>
      </c>
      <c r="G3" s="6">
        <f>+E3+F3</f>
        <v>0</v>
      </c>
      <c r="H3" s="6">
        <f>+B3+E3</f>
        <v>0</v>
      </c>
      <c r="I3" s="6">
        <f>C3+F3</f>
        <v>0</v>
      </c>
      <c r="J3" s="7">
        <f>+G3+D3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FD45-71C9-4B34-9CC9-7E8342E10C18}">
  <dimension ref="A1:S8"/>
  <sheetViews>
    <sheetView workbookViewId="0">
      <selection activeCell="H9" sqref="H9"/>
    </sheetView>
  </sheetViews>
  <sheetFormatPr defaultRowHeight="15" x14ac:dyDescent="0.25"/>
  <cols>
    <col min="1" max="1" width="9.28515625" customWidth="1"/>
    <col min="2" max="2" width="8.28515625" customWidth="1"/>
    <col min="3" max="3" width="12.7109375" customWidth="1"/>
    <col min="4" max="4" width="5.85546875" customWidth="1"/>
    <col min="5" max="5" width="10.7109375" bestFit="1" customWidth="1"/>
    <col min="6" max="6" width="8.7109375" bestFit="1" customWidth="1"/>
    <col min="7" max="7" width="6.28515625" bestFit="1" customWidth="1"/>
    <col min="8" max="8" width="10.7109375" bestFit="1" customWidth="1"/>
    <col min="9" max="9" width="8.140625" bestFit="1" customWidth="1"/>
    <col min="10" max="10" width="6.28515625" bestFit="1" customWidth="1"/>
    <col min="11" max="11" width="10.7109375" bestFit="1" customWidth="1"/>
    <col min="12" max="12" width="8.140625" bestFit="1" customWidth="1"/>
    <col min="13" max="13" width="6.28515625" bestFit="1" customWidth="1"/>
    <col min="14" max="14" width="10.7109375" bestFit="1" customWidth="1"/>
    <col min="15" max="15" width="8.140625" bestFit="1" customWidth="1"/>
    <col min="16" max="16" width="6.28515625" bestFit="1" customWidth="1"/>
    <col min="17" max="17" width="10.7109375" bestFit="1" customWidth="1"/>
    <col min="18" max="18" width="8.140625" bestFit="1" customWidth="1"/>
    <col min="19" max="19" width="6.28515625" bestFit="1" customWidth="1"/>
  </cols>
  <sheetData>
    <row r="1" spans="1:19" s="24" customFormat="1" x14ac:dyDescent="0.25">
      <c r="A1" s="11"/>
      <c r="B1" s="12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 t="s">
        <v>9</v>
      </c>
      <c r="O1" s="13"/>
      <c r="P1" s="13"/>
      <c r="Q1" s="12" t="s">
        <v>21</v>
      </c>
      <c r="R1" s="13"/>
      <c r="S1" s="13"/>
    </row>
    <row r="2" spans="1:19" x14ac:dyDescent="0.25">
      <c r="A2" s="17"/>
      <c r="B2" s="20">
        <f ca="1">(TODAY())</f>
        <v>45098</v>
      </c>
      <c r="C2" s="21"/>
      <c r="D2" s="21"/>
      <c r="E2" s="20">
        <f ca="1">(TODAY())+365</f>
        <v>45463</v>
      </c>
      <c r="F2" s="19"/>
      <c r="G2" s="19"/>
      <c r="H2" s="20">
        <f ca="1">(TODAY())+(365*2)</f>
        <v>45828</v>
      </c>
      <c r="I2" s="21"/>
      <c r="J2" s="21"/>
      <c r="K2" s="20">
        <f ca="1">(TODAY())+(365*3)</f>
        <v>46193</v>
      </c>
      <c r="L2" s="21"/>
      <c r="M2" s="21"/>
      <c r="N2" s="22"/>
      <c r="O2" s="22">
        <f ca="1">(TODAY())+(365*4)</f>
        <v>46558</v>
      </c>
      <c r="P2" s="14" t="s">
        <v>27</v>
      </c>
      <c r="Q2" s="22"/>
      <c r="R2" s="22">
        <f ca="1">(TODAY())</f>
        <v>45098</v>
      </c>
      <c r="S2" s="14" t="s">
        <v>27</v>
      </c>
    </row>
    <row r="3" spans="1:19" ht="27.75" thickBot="1" x14ac:dyDescent="0.3">
      <c r="A3" s="8" t="s">
        <v>23</v>
      </c>
      <c r="B3" s="23" t="s">
        <v>7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6</v>
      </c>
      <c r="H3" s="23" t="s">
        <v>7</v>
      </c>
      <c r="I3" s="23" t="s">
        <v>5</v>
      </c>
      <c r="J3" s="23" t="s">
        <v>6</v>
      </c>
      <c r="K3" s="23" t="s">
        <v>7</v>
      </c>
      <c r="L3" s="23" t="s">
        <v>5</v>
      </c>
      <c r="M3" s="23" t="s">
        <v>6</v>
      </c>
      <c r="N3" s="23" t="s">
        <v>7</v>
      </c>
      <c r="O3" s="23" t="s">
        <v>5</v>
      </c>
      <c r="P3" s="23" t="s">
        <v>6</v>
      </c>
      <c r="Q3" s="23" t="s">
        <v>7</v>
      </c>
      <c r="R3" s="23" t="s">
        <v>5</v>
      </c>
      <c r="S3" s="23" t="s">
        <v>6</v>
      </c>
    </row>
    <row r="4" spans="1:19" ht="22.15" customHeight="1" thickBot="1" x14ac:dyDescent="0.3">
      <c r="A4" s="18"/>
      <c r="B4" s="15">
        <v>0</v>
      </c>
      <c r="C4" s="15">
        <v>0</v>
      </c>
      <c r="D4" s="15">
        <f>B4+C4</f>
        <v>0</v>
      </c>
      <c r="E4" s="15">
        <v>0</v>
      </c>
      <c r="F4" s="15">
        <v>0</v>
      </c>
      <c r="G4" s="15">
        <f>E4+F4</f>
        <v>0</v>
      </c>
      <c r="H4" s="15">
        <v>0</v>
      </c>
      <c r="I4" s="15">
        <v>0</v>
      </c>
      <c r="J4" s="15">
        <f>H4+I4</f>
        <v>0</v>
      </c>
      <c r="K4" s="15">
        <v>0</v>
      </c>
      <c r="L4" s="15">
        <v>0</v>
      </c>
      <c r="M4" s="15">
        <f>K4+L4</f>
        <v>0</v>
      </c>
      <c r="N4" s="15">
        <v>0</v>
      </c>
      <c r="O4" s="15">
        <v>0</v>
      </c>
      <c r="P4" s="15">
        <f>N4+O4</f>
        <v>0</v>
      </c>
      <c r="Q4" s="15">
        <f>B4+E4+H4+K4+N4</f>
        <v>0</v>
      </c>
      <c r="R4" s="15">
        <f>C4+F4+I4+L4+O4</f>
        <v>0</v>
      </c>
      <c r="S4" s="16">
        <f>D4+G4+J4+M4+P4</f>
        <v>0</v>
      </c>
    </row>
    <row r="8" spans="1:19" x14ac:dyDescent="0.25">
      <c r="C8" s="1"/>
    </row>
  </sheetData>
  <mergeCells count="7">
    <mergeCell ref="Q1:S1"/>
    <mergeCell ref="K2:M2"/>
    <mergeCell ref="N1:P1"/>
    <mergeCell ref="B1:M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5790-BE3F-43DE-A2AC-2CDD73525118}">
  <dimension ref="A1:T10"/>
  <sheetViews>
    <sheetView zoomScale="90" zoomScaleNormal="90" workbookViewId="0">
      <selection activeCell="F18" sqref="F18"/>
    </sheetView>
  </sheetViews>
  <sheetFormatPr defaultRowHeight="15" x14ac:dyDescent="0.25"/>
  <cols>
    <col min="1" max="1" width="15.85546875" customWidth="1"/>
    <col min="2" max="3" width="22.42578125" customWidth="1"/>
    <col min="4" max="4" width="21.28515625" customWidth="1"/>
    <col min="5" max="5" width="21.42578125" customWidth="1"/>
    <col min="6" max="6" width="22.85546875" customWidth="1"/>
  </cols>
  <sheetData>
    <row r="1" spans="1:20" ht="6" customHeight="1" x14ac:dyDescent="0.25">
      <c r="A1" s="25" t="s">
        <v>23</v>
      </c>
      <c r="B1" s="27" t="s">
        <v>24</v>
      </c>
      <c r="C1" s="27" t="s">
        <v>25</v>
      </c>
      <c r="D1" s="27" t="s">
        <v>12</v>
      </c>
      <c r="E1" s="27" t="s">
        <v>11</v>
      </c>
      <c r="F1" s="27" t="s">
        <v>10</v>
      </c>
    </row>
    <row r="2" spans="1:20" ht="31.5" customHeight="1" thickBot="1" x14ac:dyDescent="0.3">
      <c r="A2" s="26"/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35">
      <c r="A3" s="18"/>
      <c r="B3" s="15">
        <v>0</v>
      </c>
      <c r="C3" s="15">
        <v>0</v>
      </c>
      <c r="D3" s="15">
        <v>0</v>
      </c>
      <c r="E3" s="15">
        <v>0</v>
      </c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0" x14ac:dyDescent="0.2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10" spans="1:20" ht="14.65" customHeight="1" x14ac:dyDescent="0.25"/>
  </sheetData>
  <mergeCells count="6">
    <mergeCell ref="C1:C2"/>
    <mergeCell ref="D1:D2"/>
    <mergeCell ref="A1:A2"/>
    <mergeCell ref="E1:E2"/>
    <mergeCell ref="F1:F2"/>
    <mergeCell ref="B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F46-84A5-4672-8FF2-9AE24BAE868B}">
  <dimension ref="A2:F12"/>
  <sheetViews>
    <sheetView workbookViewId="0">
      <selection activeCell="H11" sqref="H11"/>
    </sheetView>
  </sheetViews>
  <sheetFormatPr defaultRowHeight="15" x14ac:dyDescent="0.25"/>
  <cols>
    <col min="1" max="1" width="22.140625" customWidth="1"/>
    <col min="2" max="2" width="11" bestFit="1" customWidth="1"/>
    <col min="3" max="3" width="8.28515625" bestFit="1" customWidth="1"/>
  </cols>
  <sheetData>
    <row r="2" spans="1:6" x14ac:dyDescent="0.25">
      <c r="A2" s="29" t="s">
        <v>23</v>
      </c>
      <c r="B2" s="30">
        <f ca="1">(TODAY())</f>
        <v>45098</v>
      </c>
      <c r="C2" s="30">
        <f ca="1">(TODAY())+365</f>
        <v>45463</v>
      </c>
      <c r="D2" s="30">
        <f ca="1">(TODAY())+(365*2)</f>
        <v>45828</v>
      </c>
      <c r="E2" s="30">
        <f ca="1">(TODAY())+(365*3)</f>
        <v>46193</v>
      </c>
      <c r="F2" s="30">
        <f ca="1">(TODAY())+(365*4)</f>
        <v>46558</v>
      </c>
    </row>
    <row r="3" spans="1:6" x14ac:dyDescent="0.25">
      <c r="A3" s="29"/>
      <c r="B3" s="30"/>
      <c r="C3" s="30"/>
      <c r="D3" s="30"/>
      <c r="E3" s="30"/>
      <c r="F3" s="31" t="s">
        <v>27</v>
      </c>
    </row>
    <row r="4" spans="1:6" x14ac:dyDescent="0.25">
      <c r="A4" s="32" t="s">
        <v>13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</row>
    <row r="5" spans="1:6" x14ac:dyDescent="0.25">
      <c r="A5" s="34" t="s">
        <v>14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</row>
    <row r="6" spans="1:6" x14ac:dyDescent="0.25">
      <c r="A6" s="32" t="s">
        <v>15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</row>
    <row r="7" spans="1:6" x14ac:dyDescent="0.25">
      <c r="A7" s="34" t="s">
        <v>16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</row>
    <row r="8" spans="1:6" x14ac:dyDescent="0.25">
      <c r="A8" s="32" t="s">
        <v>17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</row>
    <row r="9" spans="1:6" x14ac:dyDescent="0.25">
      <c r="A9" s="34" t="s">
        <v>18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</row>
    <row r="10" spans="1:6" x14ac:dyDescent="0.25">
      <c r="A10" s="32" t="s">
        <v>26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</row>
    <row r="11" spans="1:6" x14ac:dyDescent="0.25">
      <c r="A11" s="34" t="s">
        <v>19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</row>
    <row r="12" spans="1:6" x14ac:dyDescent="0.25">
      <c r="A12" s="36" t="s">
        <v>20</v>
      </c>
      <c r="B12" s="37">
        <f>SUM(B4:B11)</f>
        <v>0</v>
      </c>
      <c r="C12" s="37">
        <f>SUM(C4:C11)</f>
        <v>0</v>
      </c>
      <c r="D12" s="37">
        <f>SUM(D4:D11)</f>
        <v>0</v>
      </c>
      <c r="E12" s="37">
        <f>SUM(E4:E11)</f>
        <v>0</v>
      </c>
      <c r="F12" s="37">
        <f>SUM(F4:F11)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Tillkomm medel </vt:lpstr>
      <vt:lpstr>Fördeln per år </vt:lpstr>
      <vt:lpstr>Årlig kapital och drift</vt:lpstr>
      <vt:lpstr>Driftposter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Puustinen Auli</dc:creator>
  <cp:lastModifiedBy>Möller Mathias</cp:lastModifiedBy>
  <dcterms:created xsi:type="dcterms:W3CDTF">2019-01-28T09:56:00Z</dcterms:created>
  <dcterms:modified xsi:type="dcterms:W3CDTF">2023-06-21T14:07:49Z</dcterms:modified>
</cp:coreProperties>
</file>